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3"/>
  <workbookPr filterPrivacy="1"/>
  <xr:revisionPtr revIDLastSave="0" documentId="13_ncr:1_{805AB15E-B714-4381-84EA-027DC69A3546}" xr6:coauthVersionLast="36" xr6:coauthVersionMax="36" xr10:uidLastSave="{00000000-0000-0000-0000-000000000000}"/>
  <bookViews>
    <workbookView xWindow="0" yWindow="0" windowWidth="28800" windowHeight="12300" xr2:uid="{00000000-000D-0000-FFFF-FFFF00000000}"/>
  </bookViews>
  <sheets>
    <sheet name="Checklist &amp; Timeline Guide" sheetId="13" r:id="rId1"/>
    <sheet name="Sheet1" sheetId="14" state="hidden" r:id="rId2"/>
  </sheets>
  <definedNames>
    <definedName name="_xlnm.Print_Area" localSheetId="0">'Checklist &amp; Timeline Guide'!$A$1:$E$21</definedName>
  </definedNames>
  <calcPr calcId="191029"/>
</workbook>
</file>

<file path=xl/calcChain.xml><?xml version="1.0" encoding="utf-8"?>
<calcChain xmlns="http://schemas.openxmlformats.org/spreadsheetml/2006/main">
  <c r="B15" i="13" l="1"/>
  <c r="B16" i="13" l="1"/>
  <c r="E15" i="13"/>
  <c r="E14" i="13"/>
  <c r="E13" i="13"/>
  <c r="B18" i="13"/>
  <c r="B12" i="14"/>
  <c r="B8" i="14"/>
  <c r="E8" i="14" s="1"/>
  <c r="H5" i="14"/>
  <c r="H4" i="14"/>
  <c r="H3" i="14"/>
  <c r="H2" i="14"/>
  <c r="B5" i="13"/>
  <c r="B17" i="13" l="1"/>
  <c r="B14" i="13"/>
  <c r="B13" i="13"/>
</calcChain>
</file>

<file path=xl/sharedStrings.xml><?xml version="1.0" encoding="utf-8"?>
<sst xmlns="http://schemas.openxmlformats.org/spreadsheetml/2006/main" count="36" uniqueCount="33">
  <si>
    <t>Revenue</t>
  </si>
  <si>
    <t>Today's Date</t>
  </si>
  <si>
    <t>Procurement Contract</t>
  </si>
  <si>
    <t xml:space="preserve">Non-monetary </t>
  </si>
  <si>
    <t>Contract Type</t>
  </si>
  <si>
    <t>UNIV Template</t>
  </si>
  <si>
    <t>Sourcing</t>
  </si>
  <si>
    <t>Purchasing</t>
  </si>
  <si>
    <t>IT</t>
  </si>
  <si>
    <t>Contracts</t>
  </si>
  <si>
    <t>OGC</t>
  </si>
  <si>
    <t>Total Days</t>
  </si>
  <si>
    <t>Estimated Contract Completion Date</t>
  </si>
  <si>
    <t>Desired Date</t>
  </si>
  <si>
    <t xml:space="preserve">I will need to start </t>
  </si>
  <si>
    <t>(Update formula source per contract type)</t>
  </si>
  <si>
    <t>Task Due Date</t>
  </si>
  <si>
    <t>Talk with external parties about contract terms/event</t>
  </si>
  <si>
    <t>When should I start a contract?</t>
  </si>
  <si>
    <t>Dates recommended herein are ESTIMATED. This Checklist &amp; Timeline Guide is for general informational purposes as a tool to assist with planning. Use of this tool is optional and does not replace any deadlines communicated in policy, process or procedure related to contract timelines. Timelines for contract review, processing and execution are estimated and can take more or less days depending on the complexity of the contract, the volume of contracts currently in process, the availability of the staff to process and the availability of signatories to execute contracts.</t>
  </si>
  <si>
    <t>(If applicable) contact Strategic Sourcing (RFP process), [https://finance.untsystem.edu/procurement/strategic-sourcing.php]</t>
  </si>
  <si>
    <t>OR (If applicable) talk with external parties about contract terms/event and costs/budget</t>
  </si>
  <si>
    <t>TODAY's DATE:</t>
  </si>
  <si>
    <t>PROCUREMENT (Purchasing) Contract Tasks</t>
  </si>
  <si>
    <t>Enter estimated start date of contract/event to generate task due dates&gt;</t>
  </si>
  <si>
    <t>Revenue/Non-Monetary Contract Related Tasks</t>
  </si>
  <si>
    <r>
      <rPr>
        <b/>
        <sz val="10"/>
        <color theme="1"/>
        <rFont val="Arial"/>
        <family val="2"/>
      </rPr>
      <t>Instructions:</t>
    </r>
    <r>
      <rPr>
        <sz val="10"/>
        <color theme="1"/>
        <rFont val="Arial"/>
        <family val="2"/>
      </rPr>
      <t xml:space="preserve"> Choose which section represents the contract TYPE. Enter the start date of the contract or event in the yellow box.</t>
    </r>
  </si>
  <si>
    <t>Review contract/acquire UNTS/UNT/UNTHSC/UNTD template</t>
  </si>
  <si>
    <r>
      <t xml:space="preserve">Is the contract IT related? </t>
    </r>
    <r>
      <rPr>
        <b/>
        <sz val="10"/>
        <color theme="1"/>
        <rFont val="Arial"/>
        <family val="2"/>
      </rPr>
      <t>UNTS USERS</t>
    </r>
    <r>
      <rPr>
        <sz val="10"/>
        <color theme="1"/>
        <rFont val="Arial"/>
        <family val="2"/>
      </rPr>
      <t>=Submit the Technology Acquisition Questionnaire (TAQ) for IT compliance &amp; approval.</t>
    </r>
  </si>
  <si>
    <r>
      <rPr>
        <b/>
        <sz val="10"/>
        <color theme="1"/>
        <rFont val="Arial"/>
        <family val="2"/>
      </rPr>
      <t>HSC USERS</t>
    </r>
    <r>
      <rPr>
        <sz val="10"/>
        <color theme="1"/>
        <rFont val="Arial"/>
        <family val="2"/>
      </rPr>
      <t>=Submit Contract Request into HSC Total Contract Manager (TCM) &amp; attach contract documents</t>
    </r>
  </si>
  <si>
    <t>Submit requisition (attach contract documents, IT approval [if applicable])</t>
  </si>
  <si>
    <r>
      <rPr>
        <b/>
        <sz val="10"/>
        <color theme="1"/>
        <rFont val="Arial"/>
        <family val="2"/>
      </rPr>
      <t>HSC USERS</t>
    </r>
    <r>
      <rPr>
        <sz val="10"/>
        <color theme="1"/>
        <rFont val="Arial"/>
        <family val="2"/>
      </rPr>
      <t>=Submit requisition (attach contract documents, IT approval [if applicable]) and Contract Request into HSC Total Contract Manager (TCM) &amp; attach contract documents</t>
    </r>
  </si>
  <si>
    <t>Any dates highlighted in RED indicate that the suggested deadline has passed and that the estimated start date of contract/event may be delayed.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</si>
</sst>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quot; &quot;d&quot;, &quot;yyyy"/>
  </numFmts>
  <fonts count="14" x14ac:knownFonts="1">
    <font>
      <sz val="10"/>
      <color theme="1"/>
      <name val="Arial"/>
      <family val="2"/>
    </font>
    <font>
      <b/>
      <sz val="10"/>
      <color theme="1"/>
      <name val="Arial"/>
      <family val="2"/>
    </font>
    <font>
      <b/>
      <sz val="10"/>
      <color rgb="FF000000"/>
      <name val="Arial"/>
      <family val="2"/>
    </font>
    <font>
      <sz val="10"/>
      <color theme="1"/>
      <name val="Arial"/>
      <family val="2"/>
    </font>
    <font>
      <sz val="10"/>
      <color rgb="FF000000"/>
      <name val="Arial"/>
      <family val="2"/>
    </font>
    <font>
      <sz val="10"/>
      <color theme="5"/>
      <name val="Arial"/>
      <family val="2"/>
    </font>
    <font>
      <sz val="24"/>
      <color theme="1"/>
      <name val="Arial"/>
      <family val="2"/>
    </font>
    <font>
      <sz val="10"/>
      <color rgb="FF0070C0"/>
      <name val="Arial"/>
      <family val="2"/>
    </font>
    <font>
      <b/>
      <sz val="10"/>
      <color theme="2"/>
      <name val="Arial"/>
      <family val="2"/>
    </font>
    <font>
      <i/>
      <sz val="10"/>
      <color theme="1"/>
      <name val="Times New Roman"/>
      <family val="1"/>
    </font>
    <font>
      <sz val="8"/>
      <color rgb="FF0070C0"/>
      <name val="Arial"/>
      <family val="2"/>
    </font>
    <font>
      <b/>
      <sz val="10"/>
      <name val="Arial"/>
      <family val="2"/>
    </font>
    <font>
      <sz val="10"/>
      <name val="Arial"/>
      <family val="2"/>
    </font>
    <font>
      <b/>
      <sz val="12"/>
      <color theme="1"/>
      <name val="Arial"/>
      <family val="2"/>
    </font>
  </fonts>
  <fills count="5">
    <fill>
      <patternFill patternType="none"/>
    </fill>
    <fill>
      <patternFill patternType="gray125"/>
    </fill>
    <fill>
      <patternFill patternType="solid">
        <fgColor theme="0" tint="0.79998168889431442"/>
        <bgColor indexed="64"/>
      </patternFill>
    </fill>
    <fill>
      <patternFill patternType="solid">
        <fgColor theme="5"/>
        <bgColor indexed="64"/>
      </patternFill>
    </fill>
    <fill>
      <patternFill patternType="solid">
        <fgColor rgb="FFFFFFCC"/>
        <bgColor rgb="FFE6B8AF"/>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7">
    <xf numFmtId="0" fontId="0" fillId="0" borderId="0" xfId="0"/>
    <xf numFmtId="0" fontId="0" fillId="0" borderId="0" xfId="0" applyFont="1"/>
    <xf numFmtId="0" fontId="0" fillId="0" borderId="0" xfId="0" applyAlignment="1">
      <alignment horizontal="center"/>
    </xf>
    <xf numFmtId="0" fontId="1" fillId="0" borderId="0" xfId="0" applyFont="1" applyFill="1" applyBorder="1" applyAlignment="1">
      <alignment horizontal="left" vertical="center" wrapText="1"/>
    </xf>
    <xf numFmtId="0" fontId="3" fillId="0" borderId="0" xfId="0" applyFont="1"/>
    <xf numFmtId="0" fontId="6" fillId="0" borderId="0" xfId="0" applyFont="1"/>
    <xf numFmtId="0" fontId="1" fillId="0" borderId="0" xfId="0" applyFont="1" applyFill="1" applyBorder="1" applyAlignment="1">
      <alignment horizontal="left" vertical="center"/>
    </xf>
    <xf numFmtId="0" fontId="2" fillId="0" borderId="0" xfId="0" applyFont="1" applyFill="1" applyBorder="1" applyAlignment="1">
      <alignment horizontal="left" vertical="center"/>
    </xf>
    <xf numFmtId="164" fontId="2" fillId="0" borderId="0" xfId="0" applyNumberFormat="1" applyFont="1" applyFill="1" applyBorder="1" applyAlignment="1">
      <alignment horizontal="left" vertical="center"/>
    </xf>
    <xf numFmtId="0" fontId="3" fillId="0" borderId="0" xfId="0" applyFont="1" applyAlignment="1">
      <alignment horizontal="center"/>
    </xf>
    <xf numFmtId="0" fontId="1" fillId="0" borderId="0" xfId="0" applyFont="1"/>
    <xf numFmtId="0" fontId="1" fillId="2" borderId="2" xfId="0" applyFont="1" applyFill="1" applyBorder="1" applyAlignment="1">
      <alignment horizontal="left" vertical="center"/>
    </xf>
    <xf numFmtId="0" fontId="2" fillId="2" borderId="3" xfId="0" applyFont="1" applyFill="1" applyBorder="1" applyAlignment="1">
      <alignment horizontal="left" vertical="center"/>
    </xf>
    <xf numFmtId="0" fontId="8" fillId="3" borderId="2" xfId="0" applyFont="1" applyFill="1" applyBorder="1" applyAlignment="1">
      <alignment horizontal="left" vertical="center"/>
    </xf>
    <xf numFmtId="0" fontId="8" fillId="3" borderId="3" xfId="0" applyFont="1" applyFill="1" applyBorder="1" applyAlignment="1">
      <alignment horizontal="left" vertical="center"/>
    </xf>
    <xf numFmtId="0" fontId="3" fillId="0" borderId="0" xfId="0" applyFont="1" applyBorder="1" applyAlignment="1">
      <alignment horizontal="left"/>
    </xf>
    <xf numFmtId="0" fontId="3" fillId="0" borderId="0" xfId="0" applyFont="1" applyBorder="1" applyAlignment="1">
      <alignment horizontal="center"/>
    </xf>
    <xf numFmtId="0" fontId="3" fillId="0" borderId="0" xfId="0" applyFont="1" applyBorder="1"/>
    <xf numFmtId="0" fontId="7" fillId="0" borderId="0" xfId="0" applyFont="1" applyBorder="1" applyAlignment="1">
      <alignment horizontal="left" vertical="center"/>
    </xf>
    <xf numFmtId="0" fontId="5" fillId="0" borderId="0" xfId="0" applyFont="1" applyBorder="1" applyAlignment="1">
      <alignment horizontal="left"/>
    </xf>
    <xf numFmtId="0" fontId="10" fillId="0" borderId="0" xfId="0" applyFont="1" applyBorder="1" applyAlignment="1">
      <alignment horizontal="left" vertical="center" wrapText="1"/>
    </xf>
    <xf numFmtId="0" fontId="11" fillId="0" borderId="0" xfId="0" applyFont="1"/>
    <xf numFmtId="0" fontId="12" fillId="0" borderId="0" xfId="0" applyFont="1"/>
    <xf numFmtId="0" fontId="11" fillId="0" borderId="0" xfId="0" applyFont="1" applyAlignment="1">
      <alignment horizontal="center"/>
    </xf>
    <xf numFmtId="0" fontId="12" fillId="0" borderId="0" xfId="0" applyFont="1" applyAlignment="1">
      <alignment horizontal="center"/>
    </xf>
    <xf numFmtId="14" fontId="12" fillId="0" borderId="0" xfId="0" applyNumberFormat="1" applyFont="1" applyAlignment="1">
      <alignment horizontal="center"/>
    </xf>
    <xf numFmtId="0" fontId="12" fillId="0" borderId="0" xfId="0" applyFont="1" applyAlignment="1">
      <alignment horizontal="left"/>
    </xf>
    <xf numFmtId="0" fontId="0" fillId="0" borderId="0" xfId="0" applyBorder="1"/>
    <xf numFmtId="0" fontId="0" fillId="0" borderId="1" xfId="0" applyFont="1" applyBorder="1" applyAlignment="1">
      <alignment horizontal="left" vertical="center" wrapText="1"/>
    </xf>
    <xf numFmtId="0" fontId="3" fillId="0" borderId="1" xfId="0" applyFont="1" applyBorder="1" applyAlignment="1">
      <alignment horizontal="left" vertical="center" wrapText="1"/>
    </xf>
    <xf numFmtId="0" fontId="0" fillId="0" borderId="1" xfId="0" applyFont="1" applyBorder="1" applyAlignment="1">
      <alignment vertical="center" wrapText="1"/>
    </xf>
    <xf numFmtId="164" fontId="4" fillId="0" borderId="1" xfId="0" applyNumberFormat="1" applyFont="1" applyBorder="1" applyAlignment="1">
      <alignment horizontal="center" vertical="center" wrapText="1"/>
    </xf>
    <xf numFmtId="14" fontId="13" fillId="0" borderId="0" xfId="0" applyNumberFormat="1" applyFont="1" applyAlignment="1">
      <alignment horizontal="center"/>
    </xf>
    <xf numFmtId="164" fontId="2" fillId="4" borderId="0" xfId="0" applyNumberFormat="1" applyFont="1" applyFill="1" applyBorder="1" applyAlignment="1" applyProtection="1">
      <alignment horizontal="left" vertical="center"/>
      <protection locked="0"/>
    </xf>
    <xf numFmtId="0" fontId="9" fillId="0" borderId="0" xfId="0" applyFont="1" applyAlignment="1">
      <alignment horizontal="left" vertical="top" wrapText="1"/>
    </xf>
    <xf numFmtId="14" fontId="12" fillId="0" borderId="0" xfId="0" applyNumberFormat="1" applyFont="1" applyAlignment="1">
      <alignment horizontal="center"/>
    </xf>
    <xf numFmtId="0" fontId="1" fillId="0" borderId="0" xfId="0" applyFont="1" applyFill="1" applyBorder="1" applyAlignment="1">
      <alignment horizontal="center" vertical="center" wrapText="1"/>
    </xf>
  </cellXfs>
  <cellStyles count="1">
    <cellStyle name="Normal" xfId="0" builtinId="0" customBuiltin="1"/>
  </cellStyles>
  <dxfs count="1">
    <dxf>
      <fill>
        <patternFill>
          <bgColor rgb="FFFF7C80"/>
        </patternFill>
      </fill>
    </dxf>
  </dxfs>
  <tableStyles count="0" defaultTableStyle="TableStyleMedium2" defaultPivotStyle="PivotStyleMedium9"/>
  <colors>
    <mruColors>
      <color rgb="FFFF7C8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UNTS Colors">
      <a:dk1>
        <a:srgbClr val="222A35"/>
      </a:dk1>
      <a:lt1>
        <a:srgbClr val="059033"/>
      </a:lt1>
      <a:dk2>
        <a:srgbClr val="7F7F7F"/>
      </a:dk2>
      <a:lt2>
        <a:srgbClr val="FFFFFF"/>
      </a:lt2>
      <a:accent1>
        <a:srgbClr val="059033"/>
      </a:accent1>
      <a:accent2>
        <a:srgbClr val="336699"/>
      </a:accent2>
      <a:accent3>
        <a:srgbClr val="000000"/>
      </a:accent3>
      <a:accent4>
        <a:srgbClr val="BEC8D5"/>
      </a:accent4>
      <a:accent5>
        <a:srgbClr val="4D4D4F"/>
      </a:accent5>
      <a:accent6>
        <a:srgbClr val="FBB06B"/>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74EB3B-B1A7-4DE1-AD6B-2E263E12430C}">
  <dimension ref="A1:H58"/>
  <sheetViews>
    <sheetView tabSelected="1" zoomScaleNormal="100" workbookViewId="0">
      <selection activeCell="E11" sqref="E11"/>
    </sheetView>
  </sheetViews>
  <sheetFormatPr defaultRowHeight="12.5" x14ac:dyDescent="0.25"/>
  <cols>
    <col min="1" max="1" width="50.7265625" customWidth="1"/>
    <col min="2" max="2" width="14.1796875" style="2" bestFit="1" customWidth="1"/>
    <col min="3" max="3" width="5.7265625" style="2" customWidth="1"/>
    <col min="4" max="4" width="50.7265625" style="2" customWidth="1"/>
    <col min="5" max="5" width="14.1796875" style="2" bestFit="1" customWidth="1"/>
    <col min="6" max="6" width="10.7265625" style="2" customWidth="1"/>
    <col min="8" max="8" width="9.7265625" style="2" customWidth="1"/>
  </cols>
  <sheetData>
    <row r="1" spans="1:8" ht="29.5" x14ac:dyDescent="0.55000000000000004">
      <c r="A1" s="5" t="s">
        <v>18</v>
      </c>
      <c r="B1"/>
      <c r="C1"/>
      <c r="D1"/>
      <c r="E1"/>
      <c r="F1"/>
      <c r="H1"/>
    </row>
    <row r="2" spans="1:8" s="4" customFormat="1" ht="8.15" customHeight="1" x14ac:dyDescent="0.25"/>
    <row r="3" spans="1:8" s="4" customFormat="1" ht="56" customHeight="1" x14ac:dyDescent="0.25">
      <c r="A3" s="34" t="s">
        <v>19</v>
      </c>
      <c r="B3" s="34"/>
      <c r="C3" s="34"/>
      <c r="D3" s="34"/>
      <c r="E3" s="34"/>
    </row>
    <row r="4" spans="1:8" s="4" customFormat="1" ht="8.15" customHeight="1" x14ac:dyDescent="0.25"/>
    <row r="5" spans="1:8" s="4" customFormat="1" ht="15.5" x14ac:dyDescent="0.35">
      <c r="A5" s="10" t="s">
        <v>22</v>
      </c>
      <c r="B5" s="32">
        <f ca="1">TODAY()</f>
        <v>44917</v>
      </c>
    </row>
    <row r="6" spans="1:8" s="4" customFormat="1" ht="20.5" customHeight="1" x14ac:dyDescent="0.25"/>
    <row r="7" spans="1:8" s="4" customFormat="1" ht="13" x14ac:dyDescent="0.3">
      <c r="A7" s="1" t="s">
        <v>26</v>
      </c>
    </row>
    <row r="8" spans="1:8" s="4" customFormat="1" ht="8.15" customHeight="1" x14ac:dyDescent="0.25"/>
    <row r="9" spans="1:8" s="4" customFormat="1" ht="13" x14ac:dyDescent="0.25">
      <c r="A9" s="11" t="s">
        <v>23</v>
      </c>
      <c r="B9" s="12" t="s">
        <v>16</v>
      </c>
      <c r="C9" s="3"/>
      <c r="D9" s="13" t="s">
        <v>25</v>
      </c>
      <c r="E9" s="14" t="s">
        <v>16</v>
      </c>
      <c r="F9" s="9"/>
      <c r="H9" s="9"/>
    </row>
    <row r="10" spans="1:8" s="4" customFormat="1" ht="16" customHeight="1" x14ac:dyDescent="0.25">
      <c r="A10" s="6"/>
      <c r="B10" s="7"/>
      <c r="C10" s="3"/>
      <c r="D10" s="6"/>
      <c r="E10" s="7"/>
      <c r="F10" s="9"/>
      <c r="H10" s="9"/>
    </row>
    <row r="11" spans="1:8" s="17" customFormat="1" ht="13" x14ac:dyDescent="0.25">
      <c r="A11" s="20" t="s">
        <v>24</v>
      </c>
      <c r="B11" s="33">
        <v>45170</v>
      </c>
      <c r="C11" s="15"/>
      <c r="D11" s="20" t="s">
        <v>24</v>
      </c>
      <c r="E11" s="33">
        <v>45170</v>
      </c>
      <c r="F11" s="16"/>
      <c r="H11" s="16"/>
    </row>
    <row r="12" spans="1:8" s="17" customFormat="1" ht="21.5" customHeight="1" x14ac:dyDescent="0.25">
      <c r="A12" s="18"/>
      <c r="B12" s="8"/>
      <c r="C12" s="15"/>
      <c r="D12" s="18"/>
      <c r="E12" s="8"/>
      <c r="F12" s="16"/>
      <c r="H12" s="16"/>
    </row>
    <row r="13" spans="1:8" s="17" customFormat="1" ht="43.4" customHeight="1" x14ac:dyDescent="0.25">
      <c r="A13" s="28" t="s">
        <v>20</v>
      </c>
      <c r="B13" s="31">
        <f>$B$11-200</f>
        <v>44970</v>
      </c>
      <c r="C13" s="15"/>
      <c r="D13" s="29" t="s">
        <v>17</v>
      </c>
      <c r="E13" s="31">
        <f>$E$11-100</f>
        <v>45070</v>
      </c>
      <c r="F13" s="16"/>
      <c r="H13" s="16"/>
    </row>
    <row r="14" spans="1:8" s="17" customFormat="1" ht="43.4" customHeight="1" x14ac:dyDescent="0.25">
      <c r="A14" s="28" t="s">
        <v>21</v>
      </c>
      <c r="B14" s="31">
        <f>$B$11-180</f>
        <v>44990</v>
      </c>
      <c r="C14" s="15"/>
      <c r="D14" s="30" t="s">
        <v>27</v>
      </c>
      <c r="E14" s="31">
        <f>$E$11-75</f>
        <v>45095</v>
      </c>
      <c r="F14" s="16"/>
      <c r="H14" s="16"/>
    </row>
    <row r="15" spans="1:8" s="17" customFormat="1" ht="43.4" customHeight="1" x14ac:dyDescent="0.25">
      <c r="A15" s="30" t="s">
        <v>27</v>
      </c>
      <c r="B15" s="31">
        <f>$B$11-175</f>
        <v>44995</v>
      </c>
      <c r="C15" s="19"/>
      <c r="D15" s="30" t="s">
        <v>29</v>
      </c>
      <c r="E15" s="31">
        <f>$E$11-75</f>
        <v>45095</v>
      </c>
      <c r="F15" s="16"/>
      <c r="H15" s="16"/>
    </row>
    <row r="16" spans="1:8" s="17" customFormat="1" ht="43.4" customHeight="1" x14ac:dyDescent="0.25">
      <c r="A16" s="30" t="s">
        <v>28</v>
      </c>
      <c r="B16" s="31">
        <f>$B$11-150</f>
        <v>45020</v>
      </c>
      <c r="C16" s="16"/>
      <c r="D16" s="16"/>
      <c r="E16" s="16"/>
      <c r="F16" s="16"/>
      <c r="H16" s="16"/>
    </row>
    <row r="17" spans="1:8" s="17" customFormat="1" ht="43.4" customHeight="1" x14ac:dyDescent="0.25">
      <c r="A17" s="30" t="s">
        <v>30</v>
      </c>
      <c r="B17" s="31">
        <f>$B$11-90</f>
        <v>45080</v>
      </c>
      <c r="C17" s="16"/>
      <c r="D17" s="16"/>
      <c r="E17" s="16"/>
      <c r="F17" s="16"/>
      <c r="H17" s="16"/>
    </row>
    <row r="18" spans="1:8" ht="38" x14ac:dyDescent="0.25">
      <c r="A18" s="30" t="s">
        <v>31</v>
      </c>
      <c r="B18" s="31">
        <f>$B$11-90</f>
        <v>45080</v>
      </c>
      <c r="C18" s="27"/>
      <c r="D18"/>
      <c r="E18"/>
      <c r="F18"/>
      <c r="H18"/>
    </row>
    <row r="19" spans="1:8" x14ac:dyDescent="0.25">
      <c r="B19"/>
      <c r="C19" s="27"/>
      <c r="D19"/>
      <c r="E19"/>
      <c r="F19"/>
      <c r="H19"/>
    </row>
    <row r="20" spans="1:8" ht="37.5" customHeight="1" x14ac:dyDescent="0.25">
      <c r="A20" s="36" t="s">
        <v>32</v>
      </c>
      <c r="B20" s="36"/>
      <c r="C20" s="36"/>
      <c r="D20" s="36"/>
      <c r="E20" s="36"/>
      <c r="F20"/>
      <c r="H20"/>
    </row>
    <row r="21" spans="1:8" x14ac:dyDescent="0.25">
      <c r="B21"/>
      <c r="C21" s="27"/>
      <c r="D21"/>
      <c r="E21"/>
      <c r="F21"/>
      <c r="H21"/>
    </row>
    <row r="22" spans="1:8" x14ac:dyDescent="0.25">
      <c r="B22"/>
      <c r="C22" s="27"/>
      <c r="D22"/>
      <c r="E22"/>
      <c r="F22"/>
      <c r="H22"/>
    </row>
    <row r="23" spans="1:8" x14ac:dyDescent="0.25">
      <c r="B23"/>
      <c r="C23" s="27"/>
      <c r="D23"/>
      <c r="E23"/>
      <c r="F23"/>
      <c r="H23"/>
    </row>
    <row r="24" spans="1:8" x14ac:dyDescent="0.25">
      <c r="B24"/>
      <c r="C24" s="27"/>
      <c r="D24"/>
      <c r="E24"/>
      <c r="F24"/>
      <c r="H24"/>
    </row>
    <row r="25" spans="1:8" x14ac:dyDescent="0.25">
      <c r="B25"/>
      <c r="C25" s="27"/>
      <c r="D25"/>
      <c r="E25"/>
      <c r="F25"/>
      <c r="H25"/>
    </row>
    <row r="26" spans="1:8" x14ac:dyDescent="0.25">
      <c r="B26"/>
      <c r="C26" s="27"/>
      <c r="D26"/>
      <c r="E26"/>
      <c r="F26"/>
      <c r="H26"/>
    </row>
    <row r="27" spans="1:8" x14ac:dyDescent="0.25">
      <c r="B27"/>
      <c r="C27" s="27"/>
      <c r="D27"/>
      <c r="E27"/>
      <c r="F27"/>
      <c r="H27"/>
    </row>
    <row r="28" spans="1:8" x14ac:dyDescent="0.25">
      <c r="B28"/>
      <c r="C28" s="27"/>
      <c r="D28"/>
      <c r="E28"/>
      <c r="F28"/>
      <c r="H28"/>
    </row>
    <row r="29" spans="1:8" x14ac:dyDescent="0.25">
      <c r="B29"/>
      <c r="C29" s="27"/>
      <c r="D29"/>
      <c r="E29"/>
      <c r="F29"/>
      <c r="H29"/>
    </row>
    <row r="30" spans="1:8" x14ac:dyDescent="0.25">
      <c r="B30"/>
      <c r="C30" s="27"/>
      <c r="D30"/>
      <c r="E30"/>
      <c r="F30"/>
      <c r="H30"/>
    </row>
    <row r="31" spans="1:8" x14ac:dyDescent="0.25">
      <c r="B31"/>
      <c r="C31" s="27"/>
      <c r="D31"/>
      <c r="E31"/>
      <c r="F31"/>
      <c r="H31"/>
    </row>
    <row r="32" spans="1:8" x14ac:dyDescent="0.25">
      <c r="B32"/>
      <c r="C32" s="27"/>
      <c r="D32"/>
      <c r="E32"/>
      <c r="F32"/>
      <c r="H32"/>
    </row>
    <row r="33" spans="2:8" x14ac:dyDescent="0.25">
      <c r="B33"/>
      <c r="C33"/>
      <c r="D33"/>
      <c r="E33"/>
      <c r="F33"/>
      <c r="H33"/>
    </row>
    <row r="34" spans="2:8" x14ac:dyDescent="0.25">
      <c r="B34"/>
      <c r="C34"/>
      <c r="D34"/>
      <c r="E34"/>
      <c r="F34"/>
      <c r="H34"/>
    </row>
    <row r="35" spans="2:8" x14ac:dyDescent="0.25">
      <c r="B35"/>
      <c r="C35"/>
      <c r="D35"/>
      <c r="E35"/>
      <c r="F35"/>
      <c r="H35"/>
    </row>
    <row r="36" spans="2:8" x14ac:dyDescent="0.25">
      <c r="B36"/>
      <c r="C36"/>
      <c r="D36"/>
      <c r="E36"/>
      <c r="F36"/>
      <c r="H36"/>
    </row>
    <row r="37" spans="2:8" x14ac:dyDescent="0.25">
      <c r="B37"/>
      <c r="C37"/>
      <c r="D37"/>
      <c r="E37"/>
      <c r="F37"/>
      <c r="H37"/>
    </row>
    <row r="38" spans="2:8" x14ac:dyDescent="0.25">
      <c r="B38"/>
      <c r="C38"/>
      <c r="D38"/>
      <c r="E38"/>
      <c r="F38"/>
      <c r="H38"/>
    </row>
    <row r="39" spans="2:8" x14ac:dyDescent="0.25">
      <c r="B39"/>
      <c r="C39"/>
      <c r="D39"/>
      <c r="E39"/>
      <c r="F39"/>
      <c r="H39"/>
    </row>
    <row r="40" spans="2:8" x14ac:dyDescent="0.25">
      <c r="B40"/>
      <c r="C40"/>
      <c r="D40"/>
      <c r="E40"/>
      <c r="F40"/>
      <c r="H40"/>
    </row>
    <row r="41" spans="2:8" x14ac:dyDescent="0.25">
      <c r="B41"/>
      <c r="C41"/>
      <c r="D41"/>
      <c r="E41"/>
      <c r="F41"/>
      <c r="H41"/>
    </row>
    <row r="42" spans="2:8" x14ac:dyDescent="0.25">
      <c r="B42"/>
      <c r="C42"/>
      <c r="D42"/>
      <c r="E42"/>
      <c r="F42"/>
      <c r="H42"/>
    </row>
    <row r="43" spans="2:8" x14ac:dyDescent="0.25">
      <c r="B43"/>
      <c r="C43"/>
      <c r="D43"/>
      <c r="E43"/>
      <c r="F43"/>
      <c r="H43"/>
    </row>
    <row r="44" spans="2:8" x14ac:dyDescent="0.25">
      <c r="B44"/>
      <c r="C44"/>
      <c r="D44"/>
      <c r="E44"/>
      <c r="F44"/>
      <c r="H44"/>
    </row>
    <row r="45" spans="2:8" x14ac:dyDescent="0.25">
      <c r="B45"/>
      <c r="C45"/>
      <c r="D45"/>
      <c r="E45"/>
      <c r="F45"/>
      <c r="H45"/>
    </row>
    <row r="46" spans="2:8" x14ac:dyDescent="0.25">
      <c r="B46"/>
      <c r="C46"/>
      <c r="D46"/>
      <c r="E46"/>
      <c r="F46"/>
      <c r="H46"/>
    </row>
    <row r="47" spans="2:8" x14ac:dyDescent="0.25">
      <c r="B47"/>
      <c r="C47"/>
      <c r="D47"/>
      <c r="E47"/>
      <c r="F47"/>
      <c r="H47"/>
    </row>
    <row r="48" spans="2:8" x14ac:dyDescent="0.25">
      <c r="B48"/>
      <c r="C48"/>
      <c r="D48"/>
      <c r="E48"/>
      <c r="F48"/>
      <c r="H48"/>
    </row>
    <row r="49" spans="2:8" x14ac:dyDescent="0.25">
      <c r="B49"/>
      <c r="C49"/>
      <c r="D49"/>
      <c r="E49"/>
      <c r="F49"/>
      <c r="H49"/>
    </row>
    <row r="50" spans="2:8" x14ac:dyDescent="0.25">
      <c r="B50"/>
      <c r="C50"/>
      <c r="D50"/>
      <c r="E50"/>
      <c r="F50"/>
      <c r="H50"/>
    </row>
    <row r="51" spans="2:8" s="4" customFormat="1" x14ac:dyDescent="0.25">
      <c r="B51" s="9"/>
      <c r="C51" s="9"/>
      <c r="D51" s="9"/>
      <c r="E51" s="9"/>
      <c r="F51" s="9"/>
      <c r="H51" s="9"/>
    </row>
    <row r="52" spans="2:8" s="4" customFormat="1" x14ac:dyDescent="0.25">
      <c r="B52" s="9"/>
      <c r="C52" s="9"/>
      <c r="D52" s="9"/>
      <c r="E52" s="9"/>
      <c r="F52" s="9"/>
      <c r="H52" s="9"/>
    </row>
    <row r="53" spans="2:8" s="4" customFormat="1" x14ac:dyDescent="0.25">
      <c r="B53" s="9"/>
      <c r="C53" s="9"/>
      <c r="D53" s="9"/>
      <c r="E53" s="9"/>
      <c r="F53" s="9"/>
      <c r="H53" s="9"/>
    </row>
    <row r="54" spans="2:8" s="4" customFormat="1" x14ac:dyDescent="0.25">
      <c r="B54" s="9"/>
      <c r="C54" s="9"/>
      <c r="D54" s="9"/>
      <c r="E54" s="9"/>
      <c r="F54" s="9"/>
      <c r="H54" s="9"/>
    </row>
    <row r="55" spans="2:8" s="4" customFormat="1" x14ac:dyDescent="0.25">
      <c r="B55" s="9"/>
      <c r="C55" s="9"/>
      <c r="D55" s="9"/>
      <c r="E55" s="9"/>
      <c r="F55" s="9"/>
      <c r="H55" s="9"/>
    </row>
    <row r="56" spans="2:8" s="4" customFormat="1" x14ac:dyDescent="0.25">
      <c r="B56" s="9"/>
      <c r="C56" s="9"/>
      <c r="D56" s="9"/>
      <c r="E56" s="9"/>
      <c r="F56" s="9"/>
      <c r="H56" s="9"/>
    </row>
    <row r="57" spans="2:8" s="4" customFormat="1" x14ac:dyDescent="0.25">
      <c r="B57" s="9"/>
      <c r="C57" s="9"/>
      <c r="D57" s="9"/>
      <c r="E57" s="9"/>
      <c r="F57" s="9"/>
      <c r="H57" s="9"/>
    </row>
    <row r="58" spans="2:8" s="4" customFormat="1" x14ac:dyDescent="0.25">
      <c r="B58" s="9"/>
      <c r="C58" s="9"/>
      <c r="D58" s="9"/>
      <c r="E58" s="9"/>
      <c r="F58" s="9"/>
      <c r="H58" s="9"/>
    </row>
  </sheetData>
  <sheetProtection algorithmName="SHA-512" hashValue="1Jd0vdwmDlP5VgxpcXSwaGQB6n3yEbZbdozfFOwn9ybKNRZS/UnctSjjT67IcSQpmJ0DVJUZnU9NTZa9SoVfLA==" saltValue="YywCM/4MODHiEzdw9NyHiA==" spinCount="100000" sheet="1" objects="1" scenarios="1" selectLockedCells="1"/>
  <mergeCells count="2">
    <mergeCell ref="A3:E3"/>
    <mergeCell ref="A20:E20"/>
  </mergeCells>
  <conditionalFormatting sqref="B13:B18">
    <cfRule type="expression" priority="4">
      <formula>$B$5&lt;toay()</formula>
    </cfRule>
    <cfRule type="expression" priority="3">
      <formula>$B$13:$B$18&lt;$B$5</formula>
    </cfRule>
    <cfRule type="expression" dxfId="0" priority="2">
      <formula>B13&lt;TODAY()</formula>
    </cfRule>
  </conditionalFormatting>
  <conditionalFormatting sqref="E13:E15">
    <cfRule type="expression" priority="1">
      <formula>$E13&lt;TODAY()</formula>
    </cfRule>
  </conditionalFormatting>
  <pageMargins left="0.25" right="0.25" top="0.25" bottom="0.75" header="0.3" footer="0.3"/>
  <pageSetup orientation="landscape" verticalDpi="0" r:id="rId1"/>
  <headerFooter>
    <oddFooter>&amp;LFor informational purposes only&amp;C&amp;A &amp;RLast updated: 12/7/2022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C9E3A-DA22-4D81-AE1A-3564161FD6C6}">
  <dimension ref="A1:H12"/>
  <sheetViews>
    <sheetView workbookViewId="0">
      <selection activeCell="D26" sqref="D26"/>
    </sheetView>
  </sheetViews>
  <sheetFormatPr defaultColWidth="9.1796875" defaultRowHeight="12.5" x14ac:dyDescent="0.25"/>
  <cols>
    <col min="1" max="1" width="19.453125" style="22" bestFit="1" customWidth="1"/>
    <col min="2" max="2" width="14" style="22" customWidth="1"/>
    <col min="3" max="3" width="16.26953125" style="22" customWidth="1"/>
    <col min="4" max="4" width="36.1796875" style="22" bestFit="1" customWidth="1"/>
    <col min="5" max="6" width="11.81640625" style="22" customWidth="1"/>
    <col min="7" max="7" width="9.1796875" style="22"/>
    <col min="8" max="8" width="10.453125" style="22" bestFit="1" customWidth="1"/>
    <col min="9" max="16384" width="9.1796875" style="22"/>
  </cols>
  <sheetData>
    <row r="1" spans="1:8" ht="13" x14ac:dyDescent="0.3">
      <c r="A1" s="21" t="s">
        <v>4</v>
      </c>
      <c r="B1" s="23" t="s">
        <v>6</v>
      </c>
      <c r="C1" s="23" t="s">
        <v>7</v>
      </c>
      <c r="D1" s="23" t="s">
        <v>8</v>
      </c>
      <c r="E1" s="23" t="s">
        <v>9</v>
      </c>
      <c r="F1" s="23" t="s">
        <v>10</v>
      </c>
      <c r="G1" s="21"/>
      <c r="H1" s="23" t="s">
        <v>11</v>
      </c>
    </row>
    <row r="2" spans="1:8" x14ac:dyDescent="0.25">
      <c r="A2" s="22" t="s">
        <v>2</v>
      </c>
      <c r="B2" s="24">
        <v>120</v>
      </c>
      <c r="C2" s="24">
        <v>5</v>
      </c>
      <c r="D2" s="24">
        <v>30</v>
      </c>
      <c r="E2" s="24">
        <v>32</v>
      </c>
      <c r="F2" s="24">
        <v>7</v>
      </c>
      <c r="H2" s="24">
        <f>SUM(B2:G2)</f>
        <v>194</v>
      </c>
    </row>
    <row r="3" spans="1:8" x14ac:dyDescent="0.25">
      <c r="A3" s="22" t="s">
        <v>3</v>
      </c>
      <c r="B3" s="24">
        <v>0</v>
      </c>
      <c r="C3" s="24">
        <v>0</v>
      </c>
      <c r="D3" s="24">
        <v>30</v>
      </c>
      <c r="E3" s="24">
        <v>32</v>
      </c>
      <c r="F3" s="24">
        <v>7</v>
      </c>
      <c r="H3" s="24">
        <f t="shared" ref="H3:H5" si="0">SUM(B3:G3)</f>
        <v>69</v>
      </c>
    </row>
    <row r="4" spans="1:8" x14ac:dyDescent="0.25">
      <c r="A4" s="22" t="s">
        <v>0</v>
      </c>
      <c r="B4" s="24">
        <v>0</v>
      </c>
      <c r="C4" s="24">
        <v>0</v>
      </c>
      <c r="D4" s="24">
        <v>0</v>
      </c>
      <c r="E4" s="24">
        <v>32</v>
      </c>
      <c r="F4" s="24">
        <v>7</v>
      </c>
      <c r="H4" s="24">
        <f t="shared" si="0"/>
        <v>39</v>
      </c>
    </row>
    <row r="5" spans="1:8" x14ac:dyDescent="0.25">
      <c r="A5" s="22" t="s">
        <v>5</v>
      </c>
      <c r="B5" s="24">
        <v>0</v>
      </c>
      <c r="C5" s="24">
        <v>5</v>
      </c>
      <c r="D5" s="24">
        <v>0</v>
      </c>
      <c r="E5" s="24">
        <v>10</v>
      </c>
      <c r="F5" s="24">
        <v>0</v>
      </c>
      <c r="H5" s="24">
        <f t="shared" si="0"/>
        <v>15</v>
      </c>
    </row>
    <row r="6" spans="1:8" x14ac:dyDescent="0.25">
      <c r="B6" s="24"/>
      <c r="C6" s="24"/>
      <c r="D6" s="24"/>
      <c r="E6" s="24"/>
      <c r="F6" s="24"/>
      <c r="H6" s="24"/>
    </row>
    <row r="7" spans="1:8" x14ac:dyDescent="0.25">
      <c r="B7" s="24"/>
      <c r="C7" s="24"/>
      <c r="D7" s="24"/>
      <c r="E7" s="24"/>
      <c r="F7" s="24"/>
      <c r="H7" s="24"/>
    </row>
    <row r="8" spans="1:8" x14ac:dyDescent="0.25">
      <c r="A8" s="22" t="s">
        <v>1</v>
      </c>
      <c r="B8" s="25">
        <f ca="1">TODAY()</f>
        <v>44917</v>
      </c>
      <c r="C8" s="24"/>
      <c r="D8" s="26" t="s">
        <v>12</v>
      </c>
      <c r="E8" s="35">
        <f ca="1">B8+H2</f>
        <v>45111</v>
      </c>
      <c r="F8" s="35"/>
      <c r="G8" s="35"/>
      <c r="H8" s="35"/>
    </row>
    <row r="9" spans="1:8" x14ac:dyDescent="0.25">
      <c r="B9" s="24"/>
      <c r="C9" s="24"/>
      <c r="D9" s="26" t="s">
        <v>15</v>
      </c>
      <c r="E9" s="24"/>
      <c r="F9" s="24"/>
      <c r="H9" s="24"/>
    </row>
    <row r="10" spans="1:8" x14ac:dyDescent="0.25">
      <c r="B10" s="24"/>
      <c r="C10" s="24"/>
      <c r="D10" s="24"/>
      <c r="E10" s="24"/>
      <c r="F10" s="24"/>
      <c r="H10" s="24"/>
    </row>
    <row r="11" spans="1:8" x14ac:dyDescent="0.25">
      <c r="A11" s="22" t="s">
        <v>13</v>
      </c>
      <c r="B11" s="25">
        <v>44866</v>
      </c>
      <c r="C11" s="24"/>
      <c r="D11" s="24"/>
      <c r="E11" s="24"/>
      <c r="F11" s="24"/>
      <c r="H11" s="24"/>
    </row>
    <row r="12" spans="1:8" x14ac:dyDescent="0.25">
      <c r="A12" s="22" t="s">
        <v>14</v>
      </c>
      <c r="B12" s="25">
        <f>B11-H2</f>
        <v>44672</v>
      </c>
      <c r="C12" s="24"/>
      <c r="D12" s="24"/>
      <c r="E12" s="24"/>
      <c r="F12" s="24"/>
      <c r="H12" s="24"/>
    </row>
  </sheetData>
  <mergeCells count="1">
    <mergeCell ref="E8:H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Checklist &amp; Timeline Guide</vt:lpstr>
      <vt:lpstr>Sheet1</vt:lpstr>
      <vt:lpstr>'Checklist &amp; Timeline Guide'!Print_Area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2022-12-22T21:23:13Z</dcterms:modified>
</cp:coreProperties>
</file>